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930E5741-668E-4164-BAB9-9C046B46C57C}" xr6:coauthVersionLast="47" xr6:coauthVersionMax="47" xr10:uidLastSave="{00000000-0000-0000-0000-000000000000}"/>
  <bookViews>
    <workbookView xWindow="-108" yWindow="-108" windowWidth="30936" windowHeight="16896" tabRatio="613" xr2:uid="{00000000-000D-0000-FFFF-FFFF00000000}"/>
  </bookViews>
  <sheets>
    <sheet name="ПО " sheetId="1" r:id="rId1"/>
    <sheet name="Январь 2024" sheetId="41" r:id="rId2"/>
    <sheet name="Февраль 2024" sheetId="42" r:id="rId3"/>
    <sheet name="Март 2024" sheetId="43" r:id="rId4"/>
    <sheet name="Апрель 2024" sheetId="44" r:id="rId5"/>
    <sheet name="Май 2024" sheetId="45" r:id="rId6"/>
    <sheet name="Июнь 2024" sheetId="46" r:id="rId7"/>
    <sheet name="Июль 2024" sheetId="47" r:id="rId8"/>
    <sheet name="Август 2024" sheetId="48" r:id="rId9"/>
    <sheet name="Сентябрь 2024" sheetId="49" r:id="rId10"/>
    <sheet name="Октябрь 2024" sheetId="50" r:id="rId11"/>
    <sheet name="Ноябрь 2024" sheetId="51" r:id="rId12"/>
    <sheet name="Декабрь 2024" sheetId="5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43" l="1"/>
  <c r="K15" i="43"/>
  <c r="AC15" i="43" s="1"/>
  <c r="K16" i="43"/>
  <c r="K10" i="43" s="1"/>
  <c r="AC10" i="43" s="1"/>
  <c r="K18" i="43"/>
  <c r="K22" i="43"/>
  <c r="K11" i="43" s="1"/>
  <c r="K23" i="43"/>
  <c r="K27" i="43"/>
  <c r="K28" i="43"/>
  <c r="AC28" i="43" s="1"/>
  <c r="Z17" i="43"/>
  <c r="AC17" i="43" s="1"/>
  <c r="Z18" i="43"/>
  <c r="Z22" i="43"/>
  <c r="Z23" i="43"/>
  <c r="Z12" i="43" s="1"/>
  <c r="K17" i="42"/>
  <c r="K15" i="42"/>
  <c r="K16" i="42"/>
  <c r="K18" i="42"/>
  <c r="K22" i="42"/>
  <c r="K23" i="42"/>
  <c r="K27" i="42"/>
  <c r="K28" i="42"/>
  <c r="Z17" i="42"/>
  <c r="Z18" i="42"/>
  <c r="Z22" i="42"/>
  <c r="Z23" i="42"/>
  <c r="K15" i="41"/>
  <c r="K16" i="41"/>
  <c r="K17" i="41"/>
  <c r="K18" i="41"/>
  <c r="K22" i="41"/>
  <c r="K23" i="41"/>
  <c r="K27" i="41"/>
  <c r="K28" i="41"/>
  <c r="Z17" i="41"/>
  <c r="Z18" i="41"/>
  <c r="Z22" i="41"/>
  <c r="Z23" i="41"/>
  <c r="Z11" i="52"/>
  <c r="Z12" i="52"/>
  <c r="K9" i="52"/>
  <c r="K10" i="52"/>
  <c r="K11" i="52"/>
  <c r="K12" i="52"/>
  <c r="Z8" i="52"/>
  <c r="K8" i="52"/>
  <c r="AC28" i="48"/>
  <c r="AC27" i="48"/>
  <c r="AC26" i="48"/>
  <c r="AC25" i="48"/>
  <c r="AC24" i="48"/>
  <c r="AC21" i="48"/>
  <c r="AC20" i="48"/>
  <c r="AC19" i="48"/>
  <c r="AC15" i="48"/>
  <c r="AC14" i="48"/>
  <c r="AC13" i="48"/>
  <c r="AC23" i="48"/>
  <c r="AC22" i="48"/>
  <c r="AC16" i="48"/>
  <c r="AC17" i="48"/>
  <c r="AE27" i="48"/>
  <c r="AE28" i="48"/>
  <c r="AC18" i="48"/>
  <c r="AE29" i="48"/>
  <c r="Z12" i="46"/>
  <c r="Z11" i="46"/>
  <c r="AC28" i="46"/>
  <c r="AC27" i="46"/>
  <c r="AC26" i="46"/>
  <c r="AC25" i="46"/>
  <c r="AC24" i="46"/>
  <c r="AC23" i="46"/>
  <c r="AC22" i="46"/>
  <c r="AC21" i="46"/>
  <c r="AC20" i="46"/>
  <c r="AC19" i="46"/>
  <c r="AC16" i="46"/>
  <c r="AC15" i="46"/>
  <c r="AC14" i="46"/>
  <c r="AC13" i="46"/>
  <c r="K10" i="46"/>
  <c r="AC10" i="46"/>
  <c r="K9" i="46"/>
  <c r="AC9" i="46"/>
  <c r="AC18" i="46"/>
  <c r="AC17" i="46"/>
  <c r="AE28" i="46"/>
  <c r="AE27" i="46"/>
  <c r="Z8" i="46"/>
  <c r="K12" i="46"/>
  <c r="AC12" i="46"/>
  <c r="K11" i="46"/>
  <c r="K11" i="45"/>
  <c r="Z11" i="45"/>
  <c r="K12" i="45"/>
  <c r="Z12" i="45"/>
  <c r="K10" i="45"/>
  <c r="K9" i="45"/>
  <c r="AE29" i="46"/>
  <c r="K8" i="46"/>
  <c r="AC8" i="46"/>
  <c r="AC11" i="46"/>
  <c r="Z8" i="45"/>
  <c r="K8" i="45"/>
  <c r="K11" i="44"/>
  <c r="Z12" i="44"/>
  <c r="Z11" i="44"/>
  <c r="AC28" i="44"/>
  <c r="AC27" i="44"/>
  <c r="AC26" i="44"/>
  <c r="AC25" i="44"/>
  <c r="AC24" i="44"/>
  <c r="AC23" i="44"/>
  <c r="AC22" i="44"/>
  <c r="AC21" i="44"/>
  <c r="AC20" i="44"/>
  <c r="AC19" i="44"/>
  <c r="AC16" i="44"/>
  <c r="AC15" i="44"/>
  <c r="AC14" i="44"/>
  <c r="AC13" i="44"/>
  <c r="K12" i="44"/>
  <c r="K10" i="44"/>
  <c r="AC10" i="44"/>
  <c r="K9" i="44"/>
  <c r="AC9" i="44"/>
  <c r="AC18" i="44"/>
  <c r="AE28" i="44"/>
  <c r="AE27" i="44"/>
  <c r="AC12" i="44"/>
  <c r="Z8" i="44"/>
  <c r="AC11" i="44"/>
  <c r="AC17" i="44"/>
  <c r="K8" i="44"/>
  <c r="K9" i="43"/>
  <c r="AC9" i="43" s="1"/>
  <c r="AC8" i="44"/>
  <c r="AE29" i="44"/>
  <c r="Z12" i="42"/>
  <c r="Z11" i="42"/>
  <c r="K12" i="42"/>
  <c r="K11" i="42"/>
  <c r="K10" i="42"/>
  <c r="K9" i="42"/>
  <c r="Z8" i="42"/>
  <c r="K8" i="42"/>
  <c r="AC18" i="52"/>
  <c r="AC28" i="52"/>
  <c r="AC27" i="52"/>
  <c r="AC26" i="52"/>
  <c r="AC25" i="52"/>
  <c r="AC24" i="52"/>
  <c r="AC23" i="52"/>
  <c r="AC22" i="52"/>
  <c r="AC21" i="52"/>
  <c r="AC20" i="52"/>
  <c r="AC19" i="52"/>
  <c r="AC16" i="52"/>
  <c r="AC15" i="52"/>
  <c r="AC14" i="52"/>
  <c r="AC13" i="52"/>
  <c r="AC10" i="52"/>
  <c r="AC9" i="52"/>
  <c r="AE28" i="52"/>
  <c r="AC12" i="52"/>
  <c r="AC11" i="52"/>
  <c r="AE27" i="52"/>
  <c r="AC17" i="52"/>
  <c r="K12" i="51"/>
  <c r="AC28" i="51"/>
  <c r="AC27" i="51"/>
  <c r="AC26" i="51"/>
  <c r="AC25" i="51"/>
  <c r="AC24" i="51"/>
  <c r="AC23" i="51"/>
  <c r="AC22" i="51"/>
  <c r="AC21" i="51"/>
  <c r="AC20" i="51"/>
  <c r="AC19" i="51"/>
  <c r="Z11" i="51"/>
  <c r="AC16" i="51"/>
  <c r="AC15" i="51"/>
  <c r="AC14" i="51"/>
  <c r="AC13" i="51"/>
  <c r="K10" i="51"/>
  <c r="AC10" i="51"/>
  <c r="K9" i="51"/>
  <c r="AC9" i="51"/>
  <c r="AE29" i="52"/>
  <c r="AC8" i="52"/>
  <c r="AC17" i="51"/>
  <c r="AE28" i="51"/>
  <c r="AE27" i="51"/>
  <c r="AC18" i="51"/>
  <c r="K11" i="51"/>
  <c r="AC11" i="51"/>
  <c r="Z12" i="51"/>
  <c r="Z8" i="51"/>
  <c r="K12" i="50"/>
  <c r="Z12" i="50"/>
  <c r="K11" i="50"/>
  <c r="AC28" i="50"/>
  <c r="AC27" i="50"/>
  <c r="AC26" i="50"/>
  <c r="AC25" i="50"/>
  <c r="AC24" i="50"/>
  <c r="AC23" i="50"/>
  <c r="AC22" i="50"/>
  <c r="AC21" i="50"/>
  <c r="AC20" i="50"/>
  <c r="AC19" i="50"/>
  <c r="AC16" i="50"/>
  <c r="AC15" i="50"/>
  <c r="AC14" i="50"/>
  <c r="AC13" i="50"/>
  <c r="K10" i="50"/>
  <c r="AC10" i="50"/>
  <c r="K9" i="50"/>
  <c r="AC9" i="50"/>
  <c r="AE27" i="50"/>
  <c r="AE28" i="50"/>
  <c r="AC12" i="51"/>
  <c r="AE29" i="51"/>
  <c r="K8" i="51"/>
  <c r="AC18" i="50"/>
  <c r="AC12" i="50"/>
  <c r="AC17" i="50"/>
  <c r="K8" i="50"/>
  <c r="Z11" i="50"/>
  <c r="Z8" i="50"/>
  <c r="AE29" i="50"/>
  <c r="AC8" i="51"/>
  <c r="AC8" i="50"/>
  <c r="AC11" i="50"/>
  <c r="Z11" i="48"/>
  <c r="Z12" i="48"/>
  <c r="K12" i="48"/>
  <c r="K11" i="48"/>
  <c r="K10" i="48"/>
  <c r="AC10" i="48"/>
  <c r="K9" i="48"/>
  <c r="AC9" i="48"/>
  <c r="AC11" i="48"/>
  <c r="AC12" i="48"/>
  <c r="Z8" i="48"/>
  <c r="K8" i="48"/>
  <c r="Z11" i="49"/>
  <c r="AC28" i="49"/>
  <c r="AC27" i="49"/>
  <c r="AC26" i="49"/>
  <c r="AC25" i="49"/>
  <c r="AC24" i="49"/>
  <c r="AC23" i="49"/>
  <c r="AC22" i="49"/>
  <c r="AC21" i="49"/>
  <c r="AC20" i="49"/>
  <c r="AC19" i="49"/>
  <c r="AC16" i="49"/>
  <c r="AC15" i="49"/>
  <c r="AC14" i="49"/>
  <c r="AC13" i="49"/>
  <c r="Z12" i="49"/>
  <c r="K10" i="49"/>
  <c r="AC10" i="49"/>
  <c r="K9" i="49"/>
  <c r="AC9" i="49"/>
  <c r="AC8" i="48"/>
  <c r="AC18" i="49"/>
  <c r="Z8" i="49"/>
  <c r="AC17" i="49"/>
  <c r="AE28" i="49"/>
  <c r="AE27" i="49"/>
  <c r="K11" i="49"/>
  <c r="AC11" i="49"/>
  <c r="K12" i="49"/>
  <c r="AC12" i="49"/>
  <c r="K12" i="47"/>
  <c r="Z12" i="47"/>
  <c r="K11" i="47"/>
  <c r="K10" i="47"/>
  <c r="AC10" i="47"/>
  <c r="K9" i="47"/>
  <c r="AC9" i="47"/>
  <c r="AC28" i="47"/>
  <c r="AC27" i="47"/>
  <c r="AC26" i="47"/>
  <c r="AC25" i="47"/>
  <c r="AC24" i="47"/>
  <c r="AC23" i="47"/>
  <c r="AC22" i="47"/>
  <c r="AC21" i="47"/>
  <c r="AC20" i="47"/>
  <c r="AC19" i="47"/>
  <c r="AC18" i="47"/>
  <c r="AC16" i="47"/>
  <c r="AC15" i="47"/>
  <c r="AC14" i="47"/>
  <c r="AC13" i="47"/>
  <c r="AE27" i="47"/>
  <c r="AE28" i="47"/>
  <c r="AE29" i="49"/>
  <c r="K8" i="49"/>
  <c r="AC8" i="49"/>
  <c r="AC12" i="47"/>
  <c r="AC17" i="47"/>
  <c r="K8" i="47"/>
  <c r="Z11" i="47"/>
  <c r="AE29" i="47"/>
  <c r="AC11" i="47"/>
  <c r="Z8" i="47"/>
  <c r="AC8" i="47"/>
  <c r="AC27" i="43"/>
  <c r="AC26" i="43"/>
  <c r="AC25" i="43"/>
  <c r="AC24" i="43"/>
  <c r="AC21" i="43"/>
  <c r="AC20" i="43"/>
  <c r="AC19" i="43"/>
  <c r="AC18" i="43"/>
  <c r="AC14" i="43"/>
  <c r="AC13" i="43"/>
  <c r="AC28" i="42"/>
  <c r="AC27" i="42"/>
  <c r="AC26" i="42"/>
  <c r="AC25" i="42"/>
  <c r="AC24" i="42"/>
  <c r="AC23" i="42"/>
  <c r="AC22" i="42"/>
  <c r="AC21" i="42"/>
  <c r="AC20" i="42"/>
  <c r="AC19" i="42"/>
  <c r="AC17" i="42"/>
  <c r="AC16" i="42"/>
  <c r="AC15" i="42"/>
  <c r="AC14" i="42"/>
  <c r="AC13" i="42"/>
  <c r="AC9" i="42"/>
  <c r="AE28" i="42"/>
  <c r="AC12" i="42"/>
  <c r="AE27" i="42"/>
  <c r="AC10" i="42"/>
  <c r="AC18" i="42"/>
  <c r="AC11" i="42"/>
  <c r="AE29" i="42"/>
  <c r="AC8" i="42"/>
  <c r="AC28" i="45"/>
  <c r="AC27" i="45"/>
  <c r="AC26" i="45"/>
  <c r="AC25" i="45"/>
  <c r="AC24" i="45"/>
  <c r="AC23" i="45"/>
  <c r="AC22" i="45"/>
  <c r="AC21" i="45"/>
  <c r="AC20" i="45"/>
  <c r="AC19" i="45"/>
  <c r="AC16" i="45"/>
  <c r="AC15" i="45"/>
  <c r="AC14" i="45"/>
  <c r="AC13" i="45"/>
  <c r="AC10" i="45"/>
  <c r="AC9" i="45"/>
  <c r="AE27" i="45"/>
  <c r="AE28" i="45"/>
  <c r="AC11" i="45"/>
  <c r="AC17" i="45"/>
  <c r="AC12" i="45"/>
  <c r="AC18" i="45"/>
  <c r="AE29" i="45"/>
  <c r="AC8" i="45"/>
  <c r="AC28" i="4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/>
  <c r="K9" i="41"/>
  <c r="AC9" i="41"/>
  <c r="AE28" i="41"/>
  <c r="AE27" i="41"/>
  <c r="Z8" i="41"/>
  <c r="AC11" i="41"/>
  <c r="K8" i="41"/>
  <c r="AC12" i="41"/>
  <c r="AE29" i="41"/>
  <c r="AC8" i="41"/>
  <c r="AC16" i="43" l="1"/>
  <c r="AC22" i="43"/>
  <c r="AE27" i="43" s="1"/>
  <c r="K12" i="43"/>
  <c r="K8" i="43" s="1"/>
  <c r="Z11" i="43"/>
  <c r="AC11" i="43" s="1"/>
  <c r="AC23" i="43"/>
  <c r="AE28" i="43" s="1"/>
  <c r="AE29" i="43" l="1"/>
  <c r="AC12" i="43"/>
  <c r="Z8" i="43"/>
  <c r="AC8" i="43" s="1"/>
</calcChain>
</file>

<file path=xl/sharedStrings.xml><?xml version="1.0" encoding="utf-8"?>
<sst xmlns="http://schemas.openxmlformats.org/spreadsheetml/2006/main" count="570" uniqueCount="55">
  <si>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</si>
  <si>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</si>
  <si>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</si>
  <si>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</si>
  <si>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</si>
  <si>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</si>
  <si>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</si>
  <si>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</si>
  <si>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</si>
  <si>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</si>
  <si>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</si>
  <si>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</si>
  <si>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</si>
  <si>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</si>
  <si>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</si>
  <si>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</si>
  <si>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</si>
  <si>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</si>
  <si>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</si>
  <si>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</si>
  <si>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</si>
  <si>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</si>
  <si>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</si>
  <si>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</si>
  <si>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</si>
  <si>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</si>
  <si>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</si>
  <si>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</si>
  <si>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НН (кВТ.ч)</t>
  </si>
  <si>
    <t>Полезный отпуск электрической энергии потребителям ООО "БЭСО".</t>
  </si>
  <si>
    <t>Факт 2024 год( кВт*ч)</t>
  </si>
  <si>
    <t>за Декабрь  2024 года</t>
  </si>
  <si>
    <t>за Декабрь 2024 года</t>
  </si>
  <si>
    <t>за Ноябрь  2024 года</t>
  </si>
  <si>
    <t>за Ноябрь 2024 года</t>
  </si>
  <si>
    <t>за Январь  2024 года</t>
  </si>
  <si>
    <t>за Январь 2024 года</t>
  </si>
  <si>
    <t>за Февраль  2024 года</t>
  </si>
  <si>
    <t>за Февраль 2024 года</t>
  </si>
  <si>
    <t>за Март  2024 года</t>
  </si>
  <si>
    <t>за Март 2024 года</t>
  </si>
  <si>
    <t>за Апрель  2024 года</t>
  </si>
  <si>
    <t>за Апрель 2024 года</t>
  </si>
  <si>
    <t>за Май  2024 года</t>
  </si>
  <si>
    <t>за Май 2024 года</t>
  </si>
  <si>
    <t>за Июнь  2024 года</t>
  </si>
  <si>
    <t>за Июнь 2024 года</t>
  </si>
  <si>
    <t>за Июль  2024 года</t>
  </si>
  <si>
    <t>за Июль 2024 года</t>
  </si>
  <si>
    <t>за Август  2024 года</t>
  </si>
  <si>
    <t>за Август 2024 года</t>
  </si>
  <si>
    <t>за Сентябрь  2024 года</t>
  </si>
  <si>
    <t>за Сентябрь 2024 года</t>
  </si>
  <si>
    <t>за Октябрь  2024 года</t>
  </si>
  <si>
    <t>за Октябрь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</si>
</sst>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5" applyNumberFormat="0" applyAlignment="0" applyProtection="0"/>
    <xf numFmtId="0" fontId="13" fillId="20" borderId="6" applyNumberFormat="0" applyAlignment="0" applyProtection="0"/>
    <xf numFmtId="0" fontId="14" fillId="20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8" fillId="0" borderId="0" xfId="0" applyFont="1"/>
    <xf numFmtId="0" fontId="1" fillId="0" borderId="0" xfId="44"/>
    <xf numFmtId="0" fontId="5" fillId="0" borderId="0" xfId="0" applyFont="1" applyAlignment="1"/>
    <xf numFmtId="0" fontId="0" fillId="0" borderId="1" xfId="0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</cellXfs>
  <cellStyles count="4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1" xr:uid="{00000000-0005-0000-0000-000024000000}"/>
    <cellStyle name="Обычный 3" xfId="44" xr:uid="{00000000-0005-0000-0000-000025000000}"/>
    <cellStyle name="Плохой 2" xfId="37" xr:uid="{00000000-0005-0000-0000-000026000000}"/>
    <cellStyle name="Пояснение 2" xfId="38" xr:uid="{00000000-0005-0000-0000-000027000000}"/>
    <cellStyle name="Примечание 2" xfId="39" xr:uid="{00000000-0005-0000-0000-000028000000}"/>
    <cellStyle name="Связанная ячейка 2" xfId="40" xr:uid="{00000000-0005-0000-0000-000029000000}"/>
    <cellStyle name="Текст предупреждения 2" xfId="41" xr:uid="{00000000-0005-0000-0000-00002A000000}"/>
    <cellStyle name="Финансовый 2" xfId="42" xr:uid="{00000000-0005-0000-0000-00002B000000}"/>
    <cellStyle name="Хороший 2" xfId="43" xr:uid="{00000000-0005-0000-0000-00002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"/>
  <sheetViews>
    <sheetView tabSelected="1" workbookViewId="0">
      <selection activeCell="H26" sqref="H26"/>
    </sheetView>
  </sheetViews>
  <sheetFormatPr defaultRowHeight="14.4" x14ac:dyDescent="0.3"/>
  <cols>
    <col min="4" max="4" width="11" customWidth="1"/>
    <col min="5" max="5" width="11.109375" bestFit="1" customWidth="1"/>
    <col min="6" max="7" width="9.88671875" bestFit="1" customWidth="1"/>
    <col min="8" max="8" width="9.6640625" customWidth="1"/>
    <col min="9" max="9" width="9.88671875" bestFit="1" customWidth="1"/>
    <col min="10" max="10" width="9.6640625" customWidth="1"/>
    <col min="11" max="11" width="9.88671875" bestFit="1" customWidth="1"/>
    <col min="12" max="12" width="11" customWidth="1"/>
    <col min="13" max="13" width="10.88671875" customWidth="1"/>
    <col min="14" max="14" width="10.44140625" customWidth="1"/>
    <col min="15" max="15" width="11.44140625" customWidth="1"/>
    <col min="16" max="16" width="12.109375" customWidth="1"/>
  </cols>
  <sheetData>
    <row r="2" spans="1:16" ht="15.6" x14ac:dyDescent="0.3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6" ht="15.6" x14ac:dyDescent="0.3">
      <c r="A4" s="8" t="s">
        <v>30</v>
      </c>
      <c r="B4" s="8"/>
      <c r="C4" s="8"/>
      <c r="D4" s="8"/>
    </row>
    <row r="5" spans="1:16" x14ac:dyDescent="0.3">
      <c r="A5" s="9" t="s">
        <v>0</v>
      </c>
      <c r="B5" s="9"/>
      <c r="C5" s="9"/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2" t="s">
        <v>13</v>
      </c>
    </row>
    <row r="6" spans="1:16" ht="40.5" customHeight="1" x14ac:dyDescent="0.3">
      <c r="A6" s="10" t="s">
        <v>14</v>
      </c>
      <c r="B6" s="11"/>
      <c r="C6" s="12"/>
      <c r="D6" s="4">
        <v>12503791</v>
      </c>
      <c r="E6" s="4">
        <v>12728515</v>
      </c>
      <c r="F6" s="4">
        <v>12197666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4.25" customHeight="1" x14ac:dyDescent="0.3">
      <c r="A7" s="9" t="s">
        <v>15</v>
      </c>
      <c r="B7" s="9"/>
      <c r="C7" s="9"/>
      <c r="D7" s="4">
        <v>5175531</v>
      </c>
      <c r="E7" s="4">
        <v>5706659</v>
      </c>
      <c r="F7" s="4">
        <v>5490811</v>
      </c>
      <c r="G7" s="4"/>
      <c r="H7" s="4"/>
      <c r="I7" s="4"/>
      <c r="J7" s="4"/>
      <c r="K7" s="4"/>
      <c r="L7" s="4"/>
      <c r="M7" s="4"/>
      <c r="N7" s="4"/>
      <c r="O7" s="4"/>
      <c r="P7" s="4"/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0"/>
  <sheetViews>
    <sheetView workbookViewId="0">
      <selection activeCell="U33" sqref="U3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51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52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30"/>
  <sheetViews>
    <sheetView workbookViewId="0">
      <selection activeCell="T39" sqref="T39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53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54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30"/>
  <sheetViews>
    <sheetView workbookViewId="0">
      <selection activeCell="V37" sqref="V37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33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34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30"/>
  <sheetViews>
    <sheetView workbookViewId="0">
      <selection activeCell="T6" sqref="T6:Z6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31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32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9"/>
  <sheetViews>
    <sheetView workbookViewId="0">
      <selection activeCell="K39" sqref="K39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35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36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12149139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354652</v>
      </c>
      <c r="AA8" s="14"/>
      <c r="AB8" s="15"/>
      <c r="AC8" s="3">
        <f>K8+Z8</f>
        <v>12503791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189243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189243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496473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496473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5506530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82450</v>
      </c>
      <c r="AA11" s="14"/>
      <c r="AB11" s="15"/>
      <c r="AC11" s="3">
        <f t="shared" si="0"/>
        <v>5588980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5956893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272202</v>
      </c>
      <c r="AA12" s="14"/>
      <c r="AB12" s="15"/>
      <c r="AC12" s="3">
        <f t="shared" si="0"/>
        <v>6229095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10499+178744</f>
        <v>189243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189243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406929+89544</f>
        <v>496473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496473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4458786+609972+84918+172996-56</f>
        <v>5326616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51090+10574</f>
        <v>61664</v>
      </c>
      <c r="AA17" s="14"/>
      <c r="AB17" s="15"/>
      <c r="AC17" s="3">
        <f t="shared" si="0"/>
        <v>5388280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846913+142526+19627+48763</f>
        <v>1057829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3511+192924</f>
        <v>196435</v>
      </c>
      <c r="AA18" s="14"/>
      <c r="AB18" s="15"/>
      <c r="AC18" s="3">
        <f t="shared" si="0"/>
        <v>1254264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170252</f>
        <v>170252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20786</f>
        <v>20786</v>
      </c>
      <c r="AA22" s="14"/>
      <c r="AB22" s="15"/>
      <c r="AC22" s="3">
        <f t="shared" si="0"/>
        <v>191038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4678578</f>
        <v>4678578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23567+52200</f>
        <v>75767</v>
      </c>
      <c r="AA23" s="14"/>
      <c r="AB23" s="15"/>
      <c r="AC23" s="3">
        <f t="shared" si="0"/>
        <v>4754345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9662</f>
        <v>9662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9662</v>
      </c>
      <c r="AD27" s="6"/>
      <c r="AE27" s="3">
        <f>AC22+AC27</f>
        <v>200700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220486</f>
        <v>220486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220486</v>
      </c>
      <c r="AD28" s="6"/>
      <c r="AE28" s="3">
        <f>AC23+AC28</f>
        <v>4974831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5175531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9" spans="13:13" x14ac:dyDescent="0.3">
      <c r="M39" s="7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0"/>
  <sheetViews>
    <sheetView workbookViewId="0">
      <selection activeCell="L33" sqref="L3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37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38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12433104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295411</v>
      </c>
      <c r="AA8" s="14"/>
      <c r="AB8" s="15"/>
      <c r="AC8" s="3">
        <f>K8+Z8</f>
        <v>12728515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157039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157039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488794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488794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5387420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67985</v>
      </c>
      <c r="AA11" s="14"/>
      <c r="AB11" s="15"/>
      <c r="AC11" s="3">
        <f t="shared" si="0"/>
        <v>5455405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6399851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227426</v>
      </c>
      <c r="AA12" s="14"/>
      <c r="AB12" s="15"/>
      <c r="AC12" s="3">
        <f t="shared" si="0"/>
        <v>6627277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9976+147063</f>
        <v>157039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157039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404830+83964</f>
        <v>488794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488794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4369150+595837+75467+163925-35</f>
        <v>5204344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42158+8018</f>
        <v>50176</v>
      </c>
      <c r="AA17" s="14"/>
      <c r="AB17" s="15"/>
      <c r="AC17" s="3">
        <f t="shared" si="0"/>
        <v>5254520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757869+135276+15641+44289</f>
        <v>953075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2369+166059</f>
        <v>168428</v>
      </c>
      <c r="AA18" s="14"/>
      <c r="AB18" s="15"/>
      <c r="AC18" s="3">
        <f t="shared" si="0"/>
        <v>1121503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174110</f>
        <v>174110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17809</f>
        <v>17809</v>
      </c>
      <c r="AA22" s="14"/>
      <c r="AB22" s="15"/>
      <c r="AC22" s="3">
        <f t="shared" si="0"/>
        <v>191919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5229695</f>
        <v>5229695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20838+38160</f>
        <v>58998</v>
      </c>
      <c r="AA23" s="14"/>
      <c r="AB23" s="15"/>
      <c r="AC23" s="3">
        <f t="shared" si="0"/>
        <v>5288693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8966</f>
        <v>8966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8966</v>
      </c>
      <c r="AD27" s="6"/>
      <c r="AE27" s="3">
        <f>AC22+AC27</f>
        <v>200885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217081</f>
        <v>217081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217081</v>
      </c>
      <c r="AD28" s="6"/>
      <c r="AE28" s="3">
        <f>AC23+AC28</f>
        <v>5505774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5706659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0"/>
  <sheetViews>
    <sheetView zoomScaleNormal="100" workbookViewId="0">
      <selection activeCell="Z23" activeCellId="5" sqref="K22:M22 K23:M23 K27:M27 K28:M28 Z22:AB22 Z23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39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40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11911402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286264</v>
      </c>
      <c r="AA8" s="14"/>
      <c r="AB8" s="15"/>
      <c r="AC8" s="3">
        <f>K8+Z8</f>
        <v>12197666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136557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136557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502191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502191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5119317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63680</v>
      </c>
      <c r="AA11" s="14"/>
      <c r="AB11" s="15"/>
      <c r="AC11" s="3">
        <f t="shared" si="0"/>
        <v>5182997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6153337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222584</v>
      </c>
      <c r="AA12" s="14"/>
      <c r="AB12" s="15"/>
      <c r="AC12" s="3">
        <f t="shared" si="0"/>
        <v>6375921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9462+127095</f>
        <v>136557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136557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421575+80616</f>
        <v>502191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502191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4154550+547643+78305+167442-43</f>
        <v>4947897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40303+8191</f>
        <v>48494</v>
      </c>
      <c r="AA17" s="14"/>
      <c r="AB17" s="15"/>
      <c r="AC17" s="3">
        <f t="shared" si="0"/>
        <v>4996391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736959+124159+12820+43431</f>
        <v>917369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2162+152185</f>
        <v>154347</v>
      </c>
      <c r="AA18" s="14"/>
      <c r="AB18" s="15"/>
      <c r="AC18" s="3">
        <f t="shared" si="0"/>
        <v>1071716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164066</f>
        <v>164066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15186</f>
        <v>15186</v>
      </c>
      <c r="AA22" s="14"/>
      <c r="AB22" s="15"/>
      <c r="AC22" s="3">
        <f t="shared" si="0"/>
        <v>179252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5042653</f>
        <v>5042653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25157+43080</f>
        <v>68237</v>
      </c>
      <c r="AA23" s="14"/>
      <c r="AB23" s="15"/>
      <c r="AC23" s="3">
        <f t="shared" si="0"/>
        <v>5110890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7354</f>
        <v>7354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7354</v>
      </c>
      <c r="AD27" s="6"/>
      <c r="AE27" s="3">
        <f>AC22+AC27</f>
        <v>186606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193315</f>
        <v>193315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193315</v>
      </c>
      <c r="AD28" s="6"/>
      <c r="AE28" s="3">
        <f>AC23+AC28</f>
        <v>5304205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5490811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0"/>
  <sheetViews>
    <sheetView workbookViewId="0">
      <selection activeCell="Z22" sqref="Z22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41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42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0"/>
  <sheetViews>
    <sheetView workbookViewId="0">
      <selection activeCell="M40" sqref="M40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43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44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30"/>
  <sheetViews>
    <sheetView workbookViewId="0">
      <selection activeCell="M40" sqref="M40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45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46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0"/>
  <sheetViews>
    <sheetView workbookViewId="0">
      <selection activeCell="N42" sqref="N42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47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48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30"/>
  <sheetViews>
    <sheetView workbookViewId="0">
      <selection activeCell="Z22" sqref="Z22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49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50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 2024</vt:lpstr>
      <vt:lpstr>Февраль 2024</vt:lpstr>
      <vt:lpstr>Март 2024</vt:lpstr>
      <vt:lpstr>Апрель 2024</vt:lpstr>
      <vt:lpstr>Май 2024</vt:lpstr>
      <vt:lpstr>Июнь 2024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2024-04-10T12:00:17Z</dcterms:modified>
</cp:coreProperties>
</file>